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新建文件夹 (4)\"/>
    </mc:Choice>
  </mc:AlternateContent>
  <bookViews>
    <workbookView xWindow="0" yWindow="0" windowWidth="12264" windowHeight="5268"/>
  </bookViews>
  <sheets>
    <sheet name="Sheet2" sheetId="2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2" l="1"/>
  <c r="K14" i="2"/>
  <c r="I9" i="2"/>
  <c r="K9" i="2"/>
  <c r="I16" i="2"/>
  <c r="K16" i="2"/>
  <c r="I6" i="2"/>
  <c r="K6" i="2"/>
  <c r="I4" i="2"/>
  <c r="K4" i="2"/>
  <c r="I3" i="2"/>
  <c r="K3" i="2"/>
  <c r="I15" i="2"/>
  <c r="K15" i="2"/>
  <c r="I10" i="2"/>
  <c r="K10" i="2"/>
  <c r="I8" i="2"/>
  <c r="K8" i="2"/>
  <c r="I13" i="2"/>
  <c r="K13" i="2"/>
  <c r="I11" i="2"/>
  <c r="K11" i="2"/>
  <c r="I12" i="2"/>
  <c r="K12" i="2"/>
  <c r="I17" i="2"/>
  <c r="K17" i="2"/>
  <c r="I2" i="2"/>
  <c r="K2" i="2"/>
  <c r="I5" i="2"/>
  <c r="K5" i="2"/>
  <c r="I7" i="2"/>
  <c r="K7" i="2"/>
</calcChain>
</file>

<file path=xl/sharedStrings.xml><?xml version="1.0" encoding="utf-8"?>
<sst xmlns="http://schemas.openxmlformats.org/spreadsheetml/2006/main" count="98" uniqueCount="74">
  <si>
    <t>项目名称</t>
  </si>
  <si>
    <t>组长</t>
  </si>
  <si>
    <t>指导教师</t>
  </si>
  <si>
    <t>崔以晴</t>
  </si>
  <si>
    <t>李健</t>
  </si>
  <si>
    <t>孙剑</t>
  </si>
  <si>
    <t>段征宇</t>
  </si>
  <si>
    <t>杨轸</t>
  </si>
  <si>
    <t>赵鸿铎</t>
  </si>
  <si>
    <t>陈丰</t>
  </si>
  <si>
    <t>唐克双</t>
  </si>
  <si>
    <t>杜豫川</t>
  </si>
  <si>
    <t>欧冬秀</t>
  </si>
  <si>
    <t>李新国</t>
  </si>
  <si>
    <t>复杂交通荷载条件下有轨电车路基横向变形研究</t>
  </si>
  <si>
    <t>潘婕</t>
  </si>
  <si>
    <t>陕耀</t>
  </si>
  <si>
    <t>洪玲</t>
  </si>
  <si>
    <t>轨道交通乘客应急疏散仿真体系研究</t>
  </si>
  <si>
    <t>邱树涵</t>
  </si>
  <si>
    <t>朱炜</t>
  </si>
  <si>
    <t>江志彬</t>
  </si>
  <si>
    <t>DR.M2——地铁客流分析模型诊断系统</t>
  </si>
  <si>
    <t>组别</t>
  </si>
  <si>
    <t>规划</t>
  </si>
  <si>
    <t>设计</t>
  </si>
  <si>
    <t>道路</t>
  </si>
  <si>
    <t>铺面</t>
  </si>
  <si>
    <t>信息</t>
  </si>
  <si>
    <t>轨道</t>
  </si>
  <si>
    <t>运输</t>
  </si>
  <si>
    <t>中期平均分</t>
  </si>
  <si>
    <t>初审平均分</t>
  </si>
  <si>
    <t>基于大数据的出租车停靠站布局优化</t>
  </si>
  <si>
    <t>姚霖</t>
  </si>
  <si>
    <t>基于大数据的公交运行诊断系统</t>
  </si>
  <si>
    <t>关立</t>
  </si>
  <si>
    <t>琚梦颖</t>
  </si>
  <si>
    <t>基于振动感知的车辆轮迹识别方法　</t>
  </si>
  <si>
    <t>车蓬禹</t>
  </si>
  <si>
    <t>地下车库自动导航停车系统</t>
  </si>
  <si>
    <t>李一帆</t>
  </si>
  <si>
    <t>减速路面设计</t>
  </si>
  <si>
    <t>罗浩与</t>
  </si>
  <si>
    <t>面向无人驾驶的智慧路灯定位系统设计</t>
  </si>
  <si>
    <t>李泊霖</t>
  </si>
  <si>
    <t>智能车辆自主换道运动行为建模与仿真</t>
  </si>
  <si>
    <t>李金洋</t>
  </si>
  <si>
    <t>基于微机监测数据的区间轨道电路预警分析</t>
  </si>
  <si>
    <t>龚哲毅</t>
  </si>
  <si>
    <t>基于车辆轨迹数据的交叉口排队长度估计</t>
  </si>
  <si>
    <t>张颜麟</t>
  </si>
  <si>
    <t>低频加速度测试精度影响实验探究</t>
  </si>
  <si>
    <t>罗朋</t>
  </si>
  <si>
    <t>基于WiFi嗅探技术的城市轨道交通乘客出行链路还原研究</t>
  </si>
  <si>
    <t>陆续</t>
  </si>
  <si>
    <t>高华</t>
  </si>
  <si>
    <t>初赛总分
（中期平均分/20+初审平均分）</t>
    <phoneticPr fontId="1" type="noConversion"/>
  </si>
  <si>
    <t>初赛附加分</t>
    <phoneticPr fontId="1" type="noConversion"/>
  </si>
  <si>
    <t>决赛评分</t>
    <phoneticPr fontId="1" type="noConversion"/>
  </si>
  <si>
    <t>最终评分</t>
    <phoneticPr fontId="1" type="noConversion"/>
  </si>
  <si>
    <t>基于智能人群检测技术的轨道站点出入口周边大客流应急疏散优化</t>
    <phoneticPr fontId="1" type="noConversion"/>
  </si>
  <si>
    <t>备注</t>
    <phoneticPr fontId="1" type="noConversion"/>
  </si>
  <si>
    <t xml:space="preserve"> </t>
    <phoneticPr fontId="1" type="noConversion"/>
  </si>
  <si>
    <t>名次</t>
    <phoneticPr fontId="1" type="noConversion"/>
  </si>
  <si>
    <t>获奖等级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</si>
  <si>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</si>
  <si>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</si>
  <si>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</si>
  <si>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推荐全国赛
（载运工具运用工程、道路与铁道工程组）</t>
    <phoneticPr fontId="1" type="noConversion"/>
  </si>
  <si>
    <t>推荐全国赛
（大数据下的交通仿真组）</t>
    <phoneticPr fontId="1" type="noConversion"/>
  </si>
  <si>
    <t>推荐全国赛
（交通运输规划与管理组）</t>
    <phoneticPr fontId="1" type="noConversion"/>
  </si>
  <si>
    <t>推荐全国赛
（交通信息工程及控制组）</t>
    <phoneticPr fontId="1" type="noConversion"/>
  </si>
  <si>
    <t>园区全息监测、仿真与实时诱导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</si>
</sst>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等线"/>
      <family val="4"/>
      <charset val="134"/>
    </font>
    <font>
      <b/>
      <sz val="11"/>
      <color theme="1"/>
      <name val="宋体"/>
      <family val="3"/>
      <charset val="134"/>
      <scheme val="minor"/>
    </font>
    <font>
      <b/>
      <u/>
      <sz val="11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176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7" fontId="0" fillId="2" borderId="1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7" fontId="0" fillId="3" borderId="1" xfId="0" applyNumberForma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7" fontId="0" fillId="4" borderId="1" xfId="0" applyNumberForma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76" fontId="5" fillId="5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7">
    <cellStyle name="常规" xfId="0" builtinId="0"/>
    <cellStyle name="常规 2" xfId="2"/>
    <cellStyle name="常规 3" xfId="5"/>
    <cellStyle name="常规 4" xfId="4"/>
    <cellStyle name="常规 5" xfId="1"/>
    <cellStyle name="常规 5 2" xfId="6"/>
    <cellStyle name="常规 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"/>
  <sheetViews>
    <sheetView tabSelected="1" topLeftCell="C1" zoomScaleNormal="100" workbookViewId="0">
      <selection activeCell="C14" sqref="C14"/>
    </sheetView>
  </sheetViews>
  <sheetFormatPr defaultRowHeight="14.4" x14ac:dyDescent="0.25"/>
  <cols>
    <col min="1" max="2" width="6.5546875" style="2" bestFit="1" customWidth="1"/>
    <col min="3" max="3" width="69" style="2" bestFit="1" customWidth="1"/>
    <col min="4" max="4" width="8.5546875" style="2" bestFit="1" customWidth="1"/>
    <col min="5" max="5" width="10.5546875" style="2" bestFit="1" customWidth="1"/>
    <col min="6" max="6" width="12.5546875" style="1" hidden="1" customWidth="1"/>
    <col min="7" max="7" width="14.77734375" style="1" hidden="1" customWidth="1"/>
    <col min="8" max="8" width="30.33203125" style="1" hidden="1" customWidth="1"/>
    <col min="9" max="9" width="12.5546875" style="2" bestFit="1" customWidth="1"/>
    <col min="10" max="12" width="10.5546875" style="2" bestFit="1" customWidth="1"/>
    <col min="13" max="13" width="50.5546875" style="2" bestFit="1" customWidth="1"/>
    <col min="14" max="16384" width="8.88671875" style="2"/>
  </cols>
  <sheetData>
    <row r="1" spans="1:15" ht="31.2" customHeight="1" x14ac:dyDescent="0.25">
      <c r="A1" s="10" t="s">
        <v>64</v>
      </c>
      <c r="B1" s="10" t="s">
        <v>23</v>
      </c>
      <c r="C1" s="10" t="s">
        <v>0</v>
      </c>
      <c r="D1" s="10" t="s">
        <v>1</v>
      </c>
      <c r="E1" s="10" t="s">
        <v>2</v>
      </c>
      <c r="F1" s="11" t="s">
        <v>31</v>
      </c>
      <c r="G1" s="11" t="s">
        <v>32</v>
      </c>
      <c r="H1" s="11" t="s">
        <v>57</v>
      </c>
      <c r="I1" s="10" t="s">
        <v>58</v>
      </c>
      <c r="J1" s="10" t="s">
        <v>59</v>
      </c>
      <c r="K1" s="10" t="s">
        <v>60</v>
      </c>
      <c r="L1" s="10" t="s">
        <v>65</v>
      </c>
      <c r="M1" s="10" t="s">
        <v>62</v>
      </c>
    </row>
    <row r="2" spans="1:15" s="5" customFormat="1" ht="33.6" customHeight="1" x14ac:dyDescent="0.25">
      <c r="A2" s="3">
        <v>1</v>
      </c>
      <c r="B2" s="3" t="s">
        <v>28</v>
      </c>
      <c r="C2" s="3" t="s">
        <v>44</v>
      </c>
      <c r="D2" s="3" t="s">
        <v>45</v>
      </c>
      <c r="E2" s="3" t="s">
        <v>11</v>
      </c>
      <c r="F2" s="4">
        <v>89</v>
      </c>
      <c r="G2" s="4">
        <v>40</v>
      </c>
      <c r="H2" s="4">
        <v>44.45</v>
      </c>
      <c r="I2" s="4">
        <f t="shared" ref="I2:I17" si="0">H2*0.2</f>
        <v>8.89</v>
      </c>
      <c r="J2" s="4">
        <v>84.625</v>
      </c>
      <c r="K2" s="4">
        <f t="shared" ref="K2:K17" si="1">I2+J2</f>
        <v>93.515000000000001</v>
      </c>
      <c r="L2" s="4" t="s">
        <v>66</v>
      </c>
      <c r="M2" s="12" t="s">
        <v>72</v>
      </c>
    </row>
    <row r="3" spans="1:15" s="5" customFormat="1" ht="33.6" customHeight="1" x14ac:dyDescent="0.25">
      <c r="A3" s="3">
        <v>2</v>
      </c>
      <c r="B3" s="3" t="s">
        <v>30</v>
      </c>
      <c r="C3" s="3" t="s">
        <v>18</v>
      </c>
      <c r="D3" s="3" t="s">
        <v>19</v>
      </c>
      <c r="E3" s="3" t="s">
        <v>17</v>
      </c>
      <c r="F3" s="4">
        <v>96.5</v>
      </c>
      <c r="G3" s="4">
        <v>40</v>
      </c>
      <c r="H3" s="4">
        <v>44.825000000000003</v>
      </c>
      <c r="I3" s="4">
        <f t="shared" si="0"/>
        <v>8.9650000000000016</v>
      </c>
      <c r="J3" s="4">
        <v>80.625</v>
      </c>
      <c r="K3" s="4">
        <f t="shared" si="1"/>
        <v>89.59</v>
      </c>
      <c r="L3" s="4" t="s">
        <v>66</v>
      </c>
      <c r="M3" s="12" t="s">
        <v>71</v>
      </c>
    </row>
    <row r="4" spans="1:15" s="5" customFormat="1" ht="33.6" customHeight="1" x14ac:dyDescent="0.25">
      <c r="A4" s="6">
        <v>3</v>
      </c>
      <c r="B4" s="6" t="s">
        <v>30</v>
      </c>
      <c r="C4" s="6" t="s">
        <v>22</v>
      </c>
      <c r="D4" s="6" t="s">
        <v>56</v>
      </c>
      <c r="E4" s="6" t="s">
        <v>20</v>
      </c>
      <c r="F4" s="7">
        <v>95</v>
      </c>
      <c r="G4" s="7">
        <v>40.333333333333336</v>
      </c>
      <c r="H4" s="7">
        <v>45.083333333333336</v>
      </c>
      <c r="I4" s="7">
        <f t="shared" si="0"/>
        <v>9.0166666666666675</v>
      </c>
      <c r="J4" s="7">
        <v>80</v>
      </c>
      <c r="K4" s="7">
        <f t="shared" si="1"/>
        <v>89.016666666666666</v>
      </c>
      <c r="L4" s="7" t="s">
        <v>67</v>
      </c>
      <c r="M4" s="6"/>
    </row>
    <row r="5" spans="1:15" s="5" customFormat="1" ht="33.6" customHeight="1" x14ac:dyDescent="0.25">
      <c r="A5" s="6">
        <v>4</v>
      </c>
      <c r="B5" s="6" t="s">
        <v>29</v>
      </c>
      <c r="C5" s="6" t="s">
        <v>14</v>
      </c>
      <c r="D5" s="6" t="s">
        <v>15</v>
      </c>
      <c r="E5" s="6" t="s">
        <v>16</v>
      </c>
      <c r="F5" s="7">
        <v>86</v>
      </c>
      <c r="G5" s="7">
        <v>39.033333333333331</v>
      </c>
      <c r="H5" s="7">
        <v>43.333333333333329</v>
      </c>
      <c r="I5" s="7">
        <f t="shared" si="0"/>
        <v>8.6666666666666661</v>
      </c>
      <c r="J5" s="7">
        <v>79.625</v>
      </c>
      <c r="K5" s="7">
        <f t="shared" si="1"/>
        <v>88.291666666666671</v>
      </c>
      <c r="L5" s="7" t="s">
        <v>67</v>
      </c>
      <c r="M5" s="13" t="s">
        <v>69</v>
      </c>
    </row>
    <row r="6" spans="1:15" s="5" customFormat="1" ht="33.6" customHeight="1" x14ac:dyDescent="0.25">
      <c r="A6" s="6">
        <v>5</v>
      </c>
      <c r="B6" s="6" t="s">
        <v>28</v>
      </c>
      <c r="C6" s="6" t="s">
        <v>50</v>
      </c>
      <c r="D6" s="6" t="s">
        <v>51</v>
      </c>
      <c r="E6" s="6" t="s">
        <v>10</v>
      </c>
      <c r="F6" s="7">
        <v>83</v>
      </c>
      <c r="G6" s="7">
        <v>35.333333333333336</v>
      </c>
      <c r="H6" s="7">
        <v>39.483333333333334</v>
      </c>
      <c r="I6" s="7">
        <f t="shared" si="0"/>
        <v>7.8966666666666674</v>
      </c>
      <c r="J6" s="7">
        <v>79.888888888888886</v>
      </c>
      <c r="K6" s="7">
        <f t="shared" si="1"/>
        <v>87.785555555555547</v>
      </c>
      <c r="L6" s="7" t="s">
        <v>67</v>
      </c>
      <c r="M6" s="13" t="s">
        <v>70</v>
      </c>
    </row>
    <row r="7" spans="1:15" s="5" customFormat="1" ht="33.6" customHeight="1" x14ac:dyDescent="0.25">
      <c r="A7" s="6">
        <v>6</v>
      </c>
      <c r="B7" s="6" t="s">
        <v>24</v>
      </c>
      <c r="C7" s="6" t="s">
        <v>33</v>
      </c>
      <c r="D7" s="6" t="s">
        <v>34</v>
      </c>
      <c r="E7" s="6" t="s">
        <v>5</v>
      </c>
      <c r="F7" s="7">
        <v>87.5</v>
      </c>
      <c r="G7" s="7">
        <v>43</v>
      </c>
      <c r="H7" s="7">
        <v>47.375</v>
      </c>
      <c r="I7" s="7">
        <f t="shared" si="0"/>
        <v>9.4749999999999996</v>
      </c>
      <c r="J7" s="7">
        <v>76.444444444444443</v>
      </c>
      <c r="K7" s="7">
        <f t="shared" si="1"/>
        <v>85.919444444444437</v>
      </c>
      <c r="L7" s="7" t="s">
        <v>67</v>
      </c>
      <c r="M7" s="6"/>
    </row>
    <row r="8" spans="1:15" s="5" customFormat="1" ht="33.6" customHeight="1" x14ac:dyDescent="0.25">
      <c r="A8" s="6">
        <v>7</v>
      </c>
      <c r="B8" s="6" t="s">
        <v>25</v>
      </c>
      <c r="C8" s="6" t="s">
        <v>73</v>
      </c>
      <c r="D8" s="6" t="s">
        <v>3</v>
      </c>
      <c r="E8" s="6" t="s">
        <v>4</v>
      </c>
      <c r="F8" s="7">
        <v>75</v>
      </c>
      <c r="G8" s="7">
        <v>44</v>
      </c>
      <c r="H8" s="7">
        <v>47.75</v>
      </c>
      <c r="I8" s="7">
        <f t="shared" si="0"/>
        <v>9.5500000000000007</v>
      </c>
      <c r="J8" s="7">
        <v>76.125</v>
      </c>
      <c r="K8" s="7">
        <f t="shared" si="1"/>
        <v>85.674999999999997</v>
      </c>
      <c r="L8" s="7" t="s">
        <v>67</v>
      </c>
      <c r="M8" s="6"/>
    </row>
    <row r="9" spans="1:15" ht="33.6" customHeight="1" x14ac:dyDescent="0.25">
      <c r="A9" s="8">
        <v>8</v>
      </c>
      <c r="B9" s="8" t="s">
        <v>28</v>
      </c>
      <c r="C9" s="8" t="s">
        <v>46</v>
      </c>
      <c r="D9" s="8" t="s">
        <v>47</v>
      </c>
      <c r="E9" s="8" t="s">
        <v>5</v>
      </c>
      <c r="F9" s="9">
        <v>85.5</v>
      </c>
      <c r="G9" s="9">
        <v>37.333333333333336</v>
      </c>
      <c r="H9" s="9">
        <v>41.608333333333334</v>
      </c>
      <c r="I9" s="9">
        <f t="shared" si="0"/>
        <v>8.3216666666666672</v>
      </c>
      <c r="J9" s="9">
        <v>77.333333333333329</v>
      </c>
      <c r="K9" s="9">
        <f t="shared" si="1"/>
        <v>85.655000000000001</v>
      </c>
      <c r="L9" s="9" t="s">
        <v>68</v>
      </c>
      <c r="M9" s="8"/>
    </row>
    <row r="10" spans="1:15" ht="33.6" customHeight="1" x14ac:dyDescent="0.25">
      <c r="A10" s="8">
        <v>9</v>
      </c>
      <c r="B10" s="8" t="s">
        <v>26</v>
      </c>
      <c r="C10" s="8" t="s">
        <v>38</v>
      </c>
      <c r="D10" s="8" t="s">
        <v>39</v>
      </c>
      <c r="E10" s="8" t="s">
        <v>8</v>
      </c>
      <c r="F10" s="9">
        <v>90</v>
      </c>
      <c r="G10" s="9">
        <v>40.666666666666664</v>
      </c>
      <c r="H10" s="9">
        <v>45.166666666666664</v>
      </c>
      <c r="I10" s="9">
        <f t="shared" si="0"/>
        <v>9.0333333333333332</v>
      </c>
      <c r="J10" s="9">
        <v>75.888888888888886</v>
      </c>
      <c r="K10" s="9">
        <f t="shared" si="1"/>
        <v>84.922222222222217</v>
      </c>
      <c r="L10" s="9" t="s">
        <v>68</v>
      </c>
      <c r="M10" s="8"/>
    </row>
    <row r="11" spans="1:15" ht="33.6" customHeight="1" x14ac:dyDescent="0.25">
      <c r="A11" s="8">
        <v>10</v>
      </c>
      <c r="B11" s="8" t="s">
        <v>27</v>
      </c>
      <c r="C11" s="8" t="s">
        <v>42</v>
      </c>
      <c r="D11" s="8" t="s">
        <v>43</v>
      </c>
      <c r="E11" s="8" t="s">
        <v>7</v>
      </c>
      <c r="F11" s="9">
        <v>87.5</v>
      </c>
      <c r="G11" s="9">
        <v>35.666666666666664</v>
      </c>
      <c r="H11" s="9">
        <v>40.041666666666664</v>
      </c>
      <c r="I11" s="9">
        <f t="shared" si="0"/>
        <v>8.0083333333333329</v>
      </c>
      <c r="J11" s="9">
        <v>75</v>
      </c>
      <c r="K11" s="9">
        <f t="shared" si="1"/>
        <v>83.008333333333326</v>
      </c>
      <c r="L11" s="9" t="s">
        <v>68</v>
      </c>
      <c r="M11" s="8"/>
    </row>
    <row r="12" spans="1:15" ht="33.6" customHeight="1" x14ac:dyDescent="0.25">
      <c r="A12" s="8">
        <v>11</v>
      </c>
      <c r="B12" s="8" t="s">
        <v>30</v>
      </c>
      <c r="C12" s="8" t="s">
        <v>54</v>
      </c>
      <c r="D12" s="8" t="s">
        <v>55</v>
      </c>
      <c r="E12" s="8" t="s">
        <v>21</v>
      </c>
      <c r="F12" s="9">
        <v>94.5</v>
      </c>
      <c r="G12" s="9">
        <v>41.333333333333336</v>
      </c>
      <c r="H12" s="9">
        <v>46.058333333333337</v>
      </c>
      <c r="I12" s="9">
        <f t="shared" si="0"/>
        <v>9.2116666666666678</v>
      </c>
      <c r="J12" s="9">
        <v>73.222222222222229</v>
      </c>
      <c r="K12" s="9">
        <f t="shared" si="1"/>
        <v>82.433888888888902</v>
      </c>
      <c r="L12" s="9" t="s">
        <v>68</v>
      </c>
      <c r="M12" s="8"/>
    </row>
    <row r="13" spans="1:15" ht="33.6" customHeight="1" x14ac:dyDescent="0.25">
      <c r="A13" s="8">
        <v>12</v>
      </c>
      <c r="B13" s="8" t="s">
        <v>26</v>
      </c>
      <c r="C13" s="8" t="s">
        <v>40</v>
      </c>
      <c r="D13" s="8" t="s">
        <v>41</v>
      </c>
      <c r="E13" s="8" t="s">
        <v>9</v>
      </c>
      <c r="F13" s="9">
        <v>87.5</v>
      </c>
      <c r="G13" s="9">
        <v>39</v>
      </c>
      <c r="H13" s="9">
        <v>43.375</v>
      </c>
      <c r="I13" s="9">
        <f t="shared" si="0"/>
        <v>8.6750000000000007</v>
      </c>
      <c r="J13" s="9">
        <v>73.333333333333329</v>
      </c>
      <c r="K13" s="9">
        <f t="shared" si="1"/>
        <v>82.008333333333326</v>
      </c>
      <c r="L13" s="9" t="s">
        <v>68</v>
      </c>
      <c r="M13" s="8"/>
    </row>
    <row r="14" spans="1:15" ht="33.6" customHeight="1" x14ac:dyDescent="0.25">
      <c r="A14" s="8">
        <v>13</v>
      </c>
      <c r="B14" s="8" t="s">
        <v>24</v>
      </c>
      <c r="C14" s="8" t="s">
        <v>61</v>
      </c>
      <c r="D14" s="8" t="s">
        <v>37</v>
      </c>
      <c r="E14" s="8" t="s">
        <v>4</v>
      </c>
      <c r="F14" s="9">
        <v>77.5</v>
      </c>
      <c r="G14" s="9">
        <v>37.666666666666664</v>
      </c>
      <c r="H14" s="9">
        <v>41.541666666666664</v>
      </c>
      <c r="I14" s="9">
        <f t="shared" si="0"/>
        <v>8.3083333333333336</v>
      </c>
      <c r="J14" s="9">
        <v>72.75</v>
      </c>
      <c r="K14" s="9">
        <f t="shared" si="1"/>
        <v>81.058333333333337</v>
      </c>
      <c r="L14" s="9" t="s">
        <v>68</v>
      </c>
      <c r="M14" s="8"/>
    </row>
    <row r="15" spans="1:15" ht="33.6" customHeight="1" x14ac:dyDescent="0.25">
      <c r="A15" s="8">
        <v>14</v>
      </c>
      <c r="B15" s="8" t="s">
        <v>24</v>
      </c>
      <c r="C15" s="8" t="s">
        <v>35</v>
      </c>
      <c r="D15" s="8" t="s">
        <v>36</v>
      </c>
      <c r="E15" s="8" t="s">
        <v>6</v>
      </c>
      <c r="F15" s="9">
        <v>92.5</v>
      </c>
      <c r="G15" s="9">
        <v>40.333333333333336</v>
      </c>
      <c r="H15" s="9">
        <v>44.958333333333336</v>
      </c>
      <c r="I15" s="9">
        <f t="shared" si="0"/>
        <v>8.9916666666666671</v>
      </c>
      <c r="J15" s="9">
        <v>71.333333333333329</v>
      </c>
      <c r="K15" s="9">
        <f t="shared" si="1"/>
        <v>80.324999999999989</v>
      </c>
      <c r="L15" s="9" t="s">
        <v>68</v>
      </c>
      <c r="M15" s="8"/>
      <c r="O15" s="2" t="s">
        <v>63</v>
      </c>
    </row>
    <row r="16" spans="1:15" ht="33.6" customHeight="1" x14ac:dyDescent="0.25">
      <c r="A16" s="8">
        <v>15</v>
      </c>
      <c r="B16" s="8" t="s">
        <v>28</v>
      </c>
      <c r="C16" s="8" t="s">
        <v>48</v>
      </c>
      <c r="D16" s="8" t="s">
        <v>49</v>
      </c>
      <c r="E16" s="8" t="s">
        <v>12</v>
      </c>
      <c r="F16" s="9">
        <v>84.5</v>
      </c>
      <c r="G16" s="9">
        <v>37.333333333333336</v>
      </c>
      <c r="H16" s="9">
        <v>41.558333333333337</v>
      </c>
      <c r="I16" s="9">
        <f t="shared" si="0"/>
        <v>8.3116666666666674</v>
      </c>
      <c r="J16" s="9">
        <v>70.222222222222229</v>
      </c>
      <c r="K16" s="9">
        <f t="shared" si="1"/>
        <v>78.533888888888896</v>
      </c>
      <c r="L16" s="9" t="s">
        <v>68</v>
      </c>
      <c r="M16" s="8"/>
    </row>
    <row r="17" spans="1:13" ht="33.6" customHeight="1" x14ac:dyDescent="0.25">
      <c r="A17" s="8">
        <v>16</v>
      </c>
      <c r="B17" s="8" t="s">
        <v>29</v>
      </c>
      <c r="C17" s="8" t="s">
        <v>52</v>
      </c>
      <c r="D17" s="8" t="s">
        <v>53</v>
      </c>
      <c r="E17" s="8" t="s">
        <v>13</v>
      </c>
      <c r="F17" s="9">
        <v>80</v>
      </c>
      <c r="G17" s="9">
        <v>40.1</v>
      </c>
      <c r="H17" s="9">
        <v>44.1</v>
      </c>
      <c r="I17" s="9">
        <f t="shared" si="0"/>
        <v>8.82</v>
      </c>
      <c r="J17" s="9">
        <v>68.222222222222229</v>
      </c>
      <c r="K17" s="9">
        <f t="shared" si="1"/>
        <v>77.042222222222222</v>
      </c>
      <c r="L17" s="9" t="s">
        <v>68</v>
      </c>
      <c r="M17" s="8"/>
    </row>
  </sheetData>
  <sortState ref="A2:K17">
    <sortCondition descending="1" ref="K2:K17"/>
  </sortState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User</cp:lastModifiedBy>
  <cp:lastPrinted>2018-04-14T06:01:54Z</cp:lastPrinted>
  <dcterms:created xsi:type="dcterms:W3CDTF">2018-04-07T23:51:42Z</dcterms:created>
  <dcterms:modified xsi:type="dcterms:W3CDTF">2018-04-14T06:02:01Z</dcterms:modified>
</cp:coreProperties>
</file>